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190" tabRatio="867" activeTab="0"/>
  </bookViews>
  <sheets>
    <sheet name="5-7-1" sheetId="1" r:id="rId1"/>
  </sheets>
  <definedNames>
    <definedName name="_xlnm.Print_Area" localSheetId="0">'5-7-1'!$A$1:$P$49</definedName>
  </definedNames>
  <calcPr fullCalcOnLoad="1"/>
</workbook>
</file>

<file path=xl/sharedStrings.xml><?xml version="1.0" encoding="utf-8"?>
<sst xmlns="http://schemas.openxmlformats.org/spreadsheetml/2006/main" count="84" uniqueCount="31">
  <si>
    <t>Departamento</t>
  </si>
  <si>
    <t>Inicial</t>
  </si>
  <si>
    <t>EGB</t>
  </si>
  <si>
    <t>Polimodal</t>
  </si>
  <si>
    <t>Terciario No Universitario</t>
  </si>
  <si>
    <t>Total</t>
  </si>
  <si>
    <t>Estatal</t>
  </si>
  <si>
    <t>Privado</t>
  </si>
  <si>
    <t>Ambato</t>
  </si>
  <si>
    <t>Ancasti</t>
  </si>
  <si>
    <t>Andalgalá</t>
  </si>
  <si>
    <t>Antofagasta de la Sierra</t>
  </si>
  <si>
    <t>Belén</t>
  </si>
  <si>
    <t>Capayán</t>
  </si>
  <si>
    <t>Capital</t>
  </si>
  <si>
    <t>El Alto</t>
  </si>
  <si>
    <t>Fray Mamerto Esquiú</t>
  </si>
  <si>
    <t>La Paz</t>
  </si>
  <si>
    <t>Paclín</t>
  </si>
  <si>
    <t>Pomán</t>
  </si>
  <si>
    <t>Santa María</t>
  </si>
  <si>
    <t>Santa Rosa</t>
  </si>
  <si>
    <t>Tinogasta</t>
  </si>
  <si>
    <t>Valle Viejo</t>
  </si>
  <si>
    <t>-</t>
  </si>
  <si>
    <t>Provincia de Catamarca. Año 2011.</t>
  </si>
  <si>
    <t>Primaria</t>
  </si>
  <si>
    <t>Secundaria</t>
  </si>
  <si>
    <t>Superior No Universitario</t>
  </si>
  <si>
    <t>Establecimientos educativos, por Nivel y Sector de Educación, según departamento.</t>
  </si>
  <si>
    <t>Nivel de Educación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</si>
</sst>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%"/>
  </numFmts>
  <fonts count="49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3" fontId="3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10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 applyProtection="1">
      <alignment/>
      <protection/>
    </xf>
    <xf numFmtId="3" fontId="11" fillId="33" borderId="0" xfId="0" applyNumberFormat="1" applyFont="1" applyFill="1" applyAlignment="1">
      <alignment horizontal="right"/>
    </xf>
    <xf numFmtId="3" fontId="11" fillId="33" borderId="0" xfId="0" applyNumberFormat="1" applyFont="1" applyFill="1" applyBorder="1" applyAlignment="1">
      <alignment horizontal="right"/>
    </xf>
    <xf numFmtId="0" fontId="11" fillId="33" borderId="10" xfId="0" applyFont="1" applyFill="1" applyBorder="1" applyAlignment="1" applyProtection="1">
      <alignment/>
      <protection/>
    </xf>
    <xf numFmtId="3" fontId="11" fillId="33" borderId="10" xfId="0" applyNumberFormat="1" applyFont="1" applyFill="1" applyBorder="1" applyAlignment="1">
      <alignment horizontal="right"/>
    </xf>
    <xf numFmtId="3" fontId="11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Distribución relativa de establecimientos educativos, por nivel de educación. Provincia de Catamarca.  Año 2011</a:t>
            </a:r>
          </a:p>
        </c:rich>
      </c:tx>
      <c:layout>
        <c:manualLayout>
          <c:xMode val="factor"/>
          <c:yMode val="factor"/>
          <c:x val="-0.004"/>
          <c:y val="-0.01025"/>
        </c:manualLayout>
      </c:layout>
      <c:spPr>
        <a:noFill/>
        <a:ln w="3175">
          <a:noFill/>
        </a:ln>
      </c:spPr>
    </c:title>
    <c:view3D>
      <c:rotX val="1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"/>
          <c:y val="0.34075"/>
          <c:w val="0.69275"/>
          <c:h val="0.6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4"/>
            <c:spPr>
              <a:gradFill rotWithShape="1">
                <a:gsLst>
                  <a:gs pos="0">
                    <a:srgbClr val="7F7F7F"/>
                  </a:gs>
                  <a:gs pos="21001">
                    <a:srgbClr val="FFFFFF"/>
                  </a:gs>
                  <a:gs pos="24001">
                    <a:srgbClr val="1F1F1F"/>
                  </a:gs>
                  <a:gs pos="34000">
                    <a:srgbClr val="CFCFCF"/>
                  </a:gs>
                  <a:gs pos="47000">
                    <a:srgbClr val="CFCFCF"/>
                  </a:gs>
                  <a:gs pos="58000">
                    <a:srgbClr val="636363"/>
                  </a:gs>
                  <a:gs pos="82001">
                    <a:srgbClr val="FFFFFF"/>
                  </a:gs>
                  <a:gs pos="84000">
                    <a:srgbClr val="1F1F1F"/>
                  </a:gs>
                  <a:gs pos="100000">
                    <a:srgbClr val="FFFFFF"/>
                  </a:gs>
                </a:gsLst>
                <a:path path="rect">
                  <a:fillToRect l="50000" t="50000" r="50000" b="50000"/>
                </a:path>
              </a:gradFill>
              <a:ln w="3175">
                <a:noFill/>
              </a:ln>
            </c:spPr>
          </c:dPt>
          <c:dPt>
            <c:idx val="1"/>
            <c:explosion val="0"/>
            <c:spPr>
              <a:gradFill rotWithShape="1">
                <a:gsLst>
                  <a:gs pos="0">
                    <a:srgbClr val="FFFFFF"/>
                  </a:gs>
                  <a:gs pos="16000">
                    <a:srgbClr val="1F1F1F"/>
                  </a:gs>
                  <a:gs pos="17999">
                    <a:srgbClr val="FFFFFF"/>
                  </a:gs>
                  <a:gs pos="42000">
                    <a:srgbClr val="636363"/>
                  </a:gs>
                  <a:gs pos="53000">
                    <a:srgbClr val="CFCFCF"/>
                  </a:gs>
                  <a:gs pos="66000">
                    <a:srgbClr val="CFCFCF"/>
                  </a:gs>
                  <a:gs pos="75999">
                    <a:srgbClr val="1F1F1F"/>
                  </a:gs>
                  <a:gs pos="78999">
                    <a:srgbClr val="FFFFFF"/>
                  </a:gs>
                  <a:gs pos="100000">
                    <a:srgbClr val="7F7F7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explosion val="33"/>
            <c:spPr>
              <a:gradFill rotWithShape="1">
                <a:gsLst>
                  <a:gs pos="0">
                    <a:srgbClr val="FFFFFF"/>
                  </a:gs>
                  <a:gs pos="16000">
                    <a:srgbClr val="1F1F1F"/>
                  </a:gs>
                  <a:gs pos="17999">
                    <a:srgbClr val="FFFFFF"/>
                  </a:gs>
                  <a:gs pos="42000">
                    <a:srgbClr val="636363"/>
                  </a:gs>
                  <a:gs pos="53000">
                    <a:srgbClr val="CFCFCF"/>
                  </a:gs>
                  <a:gs pos="66000">
                    <a:srgbClr val="CFCFCF"/>
                  </a:gs>
                  <a:gs pos="75999">
                    <a:srgbClr val="1F1F1F"/>
                  </a:gs>
                  <a:gs pos="78999">
                    <a:srgbClr val="FFFFFF"/>
                  </a:gs>
                  <a:gs pos="100000">
                    <a:srgbClr val="7F7F7F"/>
                  </a:gs>
                </a:gsLst>
                <a:path path="rect">
                  <a:fillToRect t="100000" r="100000"/>
                </a:path>
              </a:gradFill>
              <a:ln w="3175">
                <a:noFill/>
              </a:ln>
            </c:spPr>
          </c:dPt>
          <c:dPt>
            <c:idx val="3"/>
            <c:explosion val="32"/>
            <c:spPr>
              <a:solidFill>
                <a:srgbClr val="D9D9D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'5-7-1'!$G$28:$G$31</c:f>
              <c:strCache/>
            </c:strRef>
          </c:cat>
          <c:val>
            <c:numRef>
              <c:f>'5-7-1'!$H$28:$H$31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19050</xdr:rowOff>
    </xdr:from>
    <xdr:to>
      <xdr:col>15</xdr:col>
      <xdr:colOff>400050</xdr:colOff>
      <xdr:row>47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7305675"/>
          <a:ext cx="62674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Dirección Provincial de Estadística y Censos, Dirección de Producción Estadística, Dpto. Estadísticas Sociodemográficas,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base a    información de la Subsecretaría de Planeamiento Educativo, Dpto. de Estadística y Gestión de la Información.  </a:t>
          </a:r>
        </a:p>
      </xdr:txBody>
    </xdr:sp>
    <xdr:clientData/>
  </xdr:twoCellAnchor>
  <xdr:twoCellAnchor>
    <xdr:from>
      <xdr:col>0</xdr:col>
      <xdr:colOff>619125</xdr:colOff>
      <xdr:row>26</xdr:row>
      <xdr:rowOff>76200</xdr:rowOff>
    </xdr:from>
    <xdr:to>
      <xdr:col>13</xdr:col>
      <xdr:colOff>352425</xdr:colOff>
      <xdr:row>44</xdr:row>
      <xdr:rowOff>66675</xdr:rowOff>
    </xdr:to>
    <xdr:graphicFrame>
      <xdr:nvGraphicFramePr>
        <xdr:cNvPr id="2" name="19 Gráfico"/>
        <xdr:cNvGraphicFramePr/>
      </xdr:nvGraphicFramePr>
      <xdr:xfrm>
        <a:off x="619125" y="4286250"/>
        <a:ext cx="47910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Q42"/>
  <sheetViews>
    <sheetView tabSelected="1" view="pageBreakPreview" zoomScaleSheetLayoutView="100" zoomScalePageLayoutView="0" workbookViewId="0" topLeftCell="A1">
      <selection activeCell="T13" sqref="T13"/>
    </sheetView>
  </sheetViews>
  <sheetFormatPr defaultColWidth="11.00390625" defaultRowHeight="12.75" customHeight="1"/>
  <cols>
    <col min="1" max="1" width="20.125" style="2" customWidth="1"/>
    <col min="2" max="2" width="4.50390625" style="2" customWidth="1"/>
    <col min="3" max="3" width="5.125" style="2" customWidth="1"/>
    <col min="4" max="4" width="5.875" style="2" customWidth="1"/>
    <col min="5" max="5" width="0.74609375" style="2" customWidth="1"/>
    <col min="6" max="6" width="4.00390625" style="2" customWidth="1"/>
    <col min="7" max="8" width="5.125" style="2" customWidth="1"/>
    <col min="9" max="9" width="0.74609375" style="2" customWidth="1"/>
    <col min="10" max="10" width="4.00390625" style="2" customWidth="1"/>
    <col min="11" max="12" width="5.125" style="2" customWidth="1"/>
    <col min="13" max="13" width="0.74609375" style="2" customWidth="1"/>
    <col min="14" max="14" width="4.875" style="2" customWidth="1"/>
    <col min="15" max="16" width="5.75390625" style="2" customWidth="1"/>
    <col min="17" max="16384" width="11.00390625" style="2" customWidth="1"/>
  </cols>
  <sheetData>
    <row r="1" s="9" customFormat="1" ht="12.75" customHeight="1">
      <c r="A1" s="8"/>
    </row>
    <row r="2" s="9" customFormat="1" ht="12.75" customHeight="1">
      <c r="A2" s="8" t="s">
        <v>29</v>
      </c>
    </row>
    <row r="3" s="9" customFormat="1" ht="12.75" customHeight="1">
      <c r="A3" s="8" t="s">
        <v>25</v>
      </c>
    </row>
    <row r="4" ht="12.75" customHeight="1">
      <c r="M4" s="3"/>
    </row>
    <row r="5" spans="1:16" ht="12.75" customHeight="1">
      <c r="A5" s="28" t="s">
        <v>0</v>
      </c>
      <c r="B5" s="31" t="s">
        <v>30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2.75" customHeight="1">
      <c r="A6" s="29"/>
      <c r="B6" s="31" t="s">
        <v>1</v>
      </c>
      <c r="C6" s="31"/>
      <c r="D6" s="31"/>
      <c r="E6" s="10"/>
      <c r="F6" s="31" t="s">
        <v>26</v>
      </c>
      <c r="G6" s="31"/>
      <c r="H6" s="31"/>
      <c r="I6" s="10"/>
      <c r="J6" s="31" t="s">
        <v>27</v>
      </c>
      <c r="K6" s="31"/>
      <c r="L6" s="31"/>
      <c r="M6" s="11"/>
      <c r="N6" s="31" t="s">
        <v>28</v>
      </c>
      <c r="O6" s="31"/>
      <c r="P6" s="31"/>
    </row>
    <row r="7" spans="1:16" ht="12.75" customHeight="1">
      <c r="A7" s="30"/>
      <c r="B7" s="12" t="s">
        <v>5</v>
      </c>
      <c r="C7" s="12" t="s">
        <v>6</v>
      </c>
      <c r="D7" s="12" t="s">
        <v>7</v>
      </c>
      <c r="E7" s="12"/>
      <c r="F7" s="12" t="s">
        <v>5</v>
      </c>
      <c r="G7" s="12" t="s">
        <v>6</v>
      </c>
      <c r="H7" s="12" t="s">
        <v>7</v>
      </c>
      <c r="I7" s="12"/>
      <c r="J7" s="12" t="s">
        <v>5</v>
      </c>
      <c r="K7" s="12" t="s">
        <v>6</v>
      </c>
      <c r="L7" s="12" t="s">
        <v>7</v>
      </c>
      <c r="M7" s="13"/>
      <c r="N7" s="12" t="s">
        <v>5</v>
      </c>
      <c r="O7" s="12" t="s">
        <v>6</v>
      </c>
      <c r="P7" s="12" t="s">
        <v>7</v>
      </c>
    </row>
    <row r="8" spans="1:16" ht="12.75" customHeight="1">
      <c r="A8" s="14" t="s">
        <v>5</v>
      </c>
      <c r="B8" s="27">
        <f>SUM(B10:B25)</f>
        <v>267</v>
      </c>
      <c r="C8" s="27">
        <f>SUM(C10:C25)</f>
        <v>247</v>
      </c>
      <c r="D8" s="27">
        <f>SUM(D10:D25)</f>
        <v>20</v>
      </c>
      <c r="E8" s="27"/>
      <c r="F8" s="27">
        <f>SUM(F10:F25)</f>
        <v>446</v>
      </c>
      <c r="G8" s="27">
        <f>SUM(G10:G25)</f>
        <v>427</v>
      </c>
      <c r="H8" s="27">
        <f>SUM(H10:H25)</f>
        <v>19</v>
      </c>
      <c r="I8" s="27"/>
      <c r="J8" s="27">
        <f>SUM(J10:J25)</f>
        <v>486</v>
      </c>
      <c r="K8" s="27">
        <f>SUM(K10:K25)</f>
        <v>466</v>
      </c>
      <c r="L8" s="27">
        <f>SUM(L10:L25)</f>
        <v>20</v>
      </c>
      <c r="M8" s="27"/>
      <c r="N8" s="27">
        <f>SUM(N10:N25)</f>
        <v>30</v>
      </c>
      <c r="O8" s="27">
        <f>SUM(O10:O25)</f>
        <v>21</v>
      </c>
      <c r="P8" s="27">
        <f>SUM(P10:P25)</f>
        <v>9</v>
      </c>
    </row>
    <row r="9" spans="1:16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7"/>
      <c r="O9" s="16"/>
      <c r="P9" s="16"/>
    </row>
    <row r="10" spans="1:16" ht="12.75" customHeight="1">
      <c r="A10" s="18" t="s">
        <v>8</v>
      </c>
      <c r="B10" s="19">
        <f aca="true" t="shared" si="0" ref="B10:B25">IF(SUM(C10:D10)=0,"-",SUM(C10:D10))</f>
        <v>13</v>
      </c>
      <c r="C10" s="20">
        <v>13</v>
      </c>
      <c r="D10" s="20" t="s">
        <v>24</v>
      </c>
      <c r="E10" s="16"/>
      <c r="F10" s="19">
        <f>IF(G10="-",IF(H10="-","-",H10),IF(H10="-",G10,G10+H10))</f>
        <v>19</v>
      </c>
      <c r="G10" s="20">
        <v>19</v>
      </c>
      <c r="H10" s="20" t="s">
        <v>24</v>
      </c>
      <c r="I10" s="16"/>
      <c r="J10" s="19">
        <f>IF(K10="-",IF(L10="-","-",L10),IF(L10="-",K10,K10+L10))</f>
        <v>12</v>
      </c>
      <c r="K10" s="20">
        <v>12</v>
      </c>
      <c r="L10" s="20" t="s">
        <v>24</v>
      </c>
      <c r="M10" s="17"/>
      <c r="N10" s="20" t="str">
        <f>IF(O10="-",IF(P10="-","-",P10),IF(P10="-",O10,O10+P10))</f>
        <v>-</v>
      </c>
      <c r="O10" s="20" t="s">
        <v>24</v>
      </c>
      <c r="P10" s="20" t="s">
        <v>24</v>
      </c>
    </row>
    <row r="11" spans="1:16" ht="12.75" customHeight="1">
      <c r="A11" s="18" t="s">
        <v>9</v>
      </c>
      <c r="B11" s="19">
        <f t="shared" si="0"/>
        <v>3</v>
      </c>
      <c r="C11" s="20">
        <v>3</v>
      </c>
      <c r="D11" s="20" t="s">
        <v>24</v>
      </c>
      <c r="E11" s="16"/>
      <c r="F11" s="19">
        <f aca="true" t="shared" si="1" ref="F11:F25">IF(G11="-",IF(H11="-","-",H11),IF(H11="-",G11,G11+H11))</f>
        <v>28</v>
      </c>
      <c r="G11" s="20">
        <v>28</v>
      </c>
      <c r="H11" s="20" t="s">
        <v>24</v>
      </c>
      <c r="I11" s="16"/>
      <c r="J11" s="19">
        <f aca="true" t="shared" si="2" ref="J11:J25">IF(K11="-",IF(L11="-","-",L11),IF(L11="-",K11,K11+L11))</f>
        <v>20</v>
      </c>
      <c r="K11" s="20">
        <v>20</v>
      </c>
      <c r="L11" s="20" t="s">
        <v>24</v>
      </c>
      <c r="M11" s="17"/>
      <c r="N11" s="20" t="str">
        <f aca="true" t="shared" si="3" ref="N11:N25">IF(O11="-",IF(P11="-","-",P11),IF(P11="-",O11,O11+P11))</f>
        <v>-</v>
      </c>
      <c r="O11" s="20" t="s">
        <v>24</v>
      </c>
      <c r="P11" s="20" t="s">
        <v>24</v>
      </c>
    </row>
    <row r="12" spans="1:16" ht="12.75" customHeight="1">
      <c r="A12" s="18" t="s">
        <v>10</v>
      </c>
      <c r="B12" s="19">
        <f t="shared" si="0"/>
        <v>16</v>
      </c>
      <c r="C12" s="20">
        <v>14</v>
      </c>
      <c r="D12" s="20">
        <v>2</v>
      </c>
      <c r="E12" s="16"/>
      <c r="F12" s="19">
        <f t="shared" si="1"/>
        <v>24</v>
      </c>
      <c r="G12" s="20">
        <v>23</v>
      </c>
      <c r="H12" s="20">
        <v>1</v>
      </c>
      <c r="I12" s="16"/>
      <c r="J12" s="19">
        <f t="shared" si="2"/>
        <v>27</v>
      </c>
      <c r="K12" s="20">
        <v>26</v>
      </c>
      <c r="L12" s="20">
        <v>1</v>
      </c>
      <c r="M12" s="17"/>
      <c r="N12" s="20">
        <f t="shared" si="3"/>
        <v>1</v>
      </c>
      <c r="O12" s="20">
        <v>1</v>
      </c>
      <c r="P12" s="20" t="s">
        <v>24</v>
      </c>
    </row>
    <row r="13" spans="1:16" ht="12.75" customHeight="1">
      <c r="A13" s="18" t="s">
        <v>11</v>
      </c>
      <c r="B13" s="19">
        <f t="shared" si="0"/>
        <v>2</v>
      </c>
      <c r="C13" s="20">
        <v>2</v>
      </c>
      <c r="D13" s="20" t="s">
        <v>24</v>
      </c>
      <c r="E13" s="16"/>
      <c r="F13" s="19">
        <f t="shared" si="1"/>
        <v>5</v>
      </c>
      <c r="G13" s="20">
        <v>5</v>
      </c>
      <c r="H13" s="20" t="s">
        <v>24</v>
      </c>
      <c r="I13" s="16"/>
      <c r="J13" s="19">
        <f t="shared" si="2"/>
        <v>5</v>
      </c>
      <c r="K13" s="20">
        <v>5</v>
      </c>
      <c r="L13" s="20" t="s">
        <v>24</v>
      </c>
      <c r="M13" s="17"/>
      <c r="N13" s="20" t="str">
        <f t="shared" si="3"/>
        <v>-</v>
      </c>
      <c r="O13" s="20" t="s">
        <v>24</v>
      </c>
      <c r="P13" s="20" t="s">
        <v>24</v>
      </c>
    </row>
    <row r="14" spans="1:16" ht="12.75" customHeight="1">
      <c r="A14" s="18" t="s">
        <v>12</v>
      </c>
      <c r="B14" s="19">
        <f t="shared" si="0"/>
        <v>40</v>
      </c>
      <c r="C14" s="20">
        <v>38</v>
      </c>
      <c r="D14" s="20">
        <v>2</v>
      </c>
      <c r="E14" s="16"/>
      <c r="F14" s="19">
        <f t="shared" si="1"/>
        <v>56</v>
      </c>
      <c r="G14" s="20">
        <v>54</v>
      </c>
      <c r="H14" s="20">
        <v>2</v>
      </c>
      <c r="I14" s="16"/>
      <c r="J14" s="19">
        <f t="shared" si="2"/>
        <v>61</v>
      </c>
      <c r="K14" s="20">
        <v>59</v>
      </c>
      <c r="L14" s="20">
        <v>2</v>
      </c>
      <c r="M14" s="17"/>
      <c r="N14" s="20">
        <f t="shared" si="3"/>
        <v>2</v>
      </c>
      <c r="O14" s="20">
        <v>1</v>
      </c>
      <c r="P14" s="20">
        <v>1</v>
      </c>
    </row>
    <row r="15" spans="1:16" ht="12.75" customHeight="1">
      <c r="A15" s="18" t="s">
        <v>13</v>
      </c>
      <c r="B15" s="19">
        <f t="shared" si="0"/>
        <v>22</v>
      </c>
      <c r="C15" s="20">
        <v>22</v>
      </c>
      <c r="D15" s="20" t="s">
        <v>24</v>
      </c>
      <c r="E15" s="16"/>
      <c r="F15" s="19">
        <f t="shared" si="1"/>
        <v>29</v>
      </c>
      <c r="G15" s="20">
        <v>29</v>
      </c>
      <c r="H15" s="20" t="s">
        <v>24</v>
      </c>
      <c r="I15" s="16"/>
      <c r="J15" s="19">
        <f t="shared" si="2"/>
        <v>35</v>
      </c>
      <c r="K15" s="20">
        <v>34</v>
      </c>
      <c r="L15" s="20">
        <v>1</v>
      </c>
      <c r="M15" s="17"/>
      <c r="N15" s="20">
        <f t="shared" si="3"/>
        <v>2</v>
      </c>
      <c r="O15" s="20">
        <v>2</v>
      </c>
      <c r="P15" s="20" t="s">
        <v>24</v>
      </c>
    </row>
    <row r="16" spans="1:16" ht="12.75" customHeight="1">
      <c r="A16" s="18" t="s">
        <v>14</v>
      </c>
      <c r="B16" s="19">
        <f t="shared" si="0"/>
        <v>40</v>
      </c>
      <c r="C16" s="20">
        <v>29</v>
      </c>
      <c r="D16" s="20">
        <v>11</v>
      </c>
      <c r="E16" s="16"/>
      <c r="F16" s="19">
        <f t="shared" si="1"/>
        <v>40</v>
      </c>
      <c r="G16" s="20">
        <v>29</v>
      </c>
      <c r="H16" s="20">
        <v>11</v>
      </c>
      <c r="I16" s="16"/>
      <c r="J16" s="19">
        <f t="shared" si="2"/>
        <v>57</v>
      </c>
      <c r="K16" s="20">
        <v>46</v>
      </c>
      <c r="L16" s="20">
        <v>11</v>
      </c>
      <c r="M16" s="17"/>
      <c r="N16" s="20">
        <f t="shared" si="3"/>
        <v>12</v>
      </c>
      <c r="O16" s="20">
        <v>4</v>
      </c>
      <c r="P16" s="20">
        <v>8</v>
      </c>
    </row>
    <row r="17" spans="1:16" ht="12.75" customHeight="1">
      <c r="A17" s="18" t="s">
        <v>15</v>
      </c>
      <c r="B17" s="19">
        <f t="shared" si="0"/>
        <v>7</v>
      </c>
      <c r="C17" s="20">
        <v>7</v>
      </c>
      <c r="D17" s="20" t="s">
        <v>24</v>
      </c>
      <c r="E17" s="16"/>
      <c r="F17" s="19">
        <f t="shared" si="1"/>
        <v>28</v>
      </c>
      <c r="G17" s="20">
        <v>28</v>
      </c>
      <c r="H17" s="20" t="s">
        <v>24</v>
      </c>
      <c r="I17" s="16"/>
      <c r="J17" s="19">
        <f t="shared" si="2"/>
        <v>29</v>
      </c>
      <c r="K17" s="20">
        <v>29</v>
      </c>
      <c r="L17" s="20" t="s">
        <v>24</v>
      </c>
      <c r="M17" s="17"/>
      <c r="N17" s="20">
        <f t="shared" si="3"/>
        <v>2</v>
      </c>
      <c r="O17" s="20">
        <v>2</v>
      </c>
      <c r="P17" s="20" t="s">
        <v>24</v>
      </c>
    </row>
    <row r="18" spans="1:16" ht="12.75" customHeight="1">
      <c r="A18" s="18" t="s">
        <v>16</v>
      </c>
      <c r="B18" s="19">
        <f t="shared" si="0"/>
        <v>9</v>
      </c>
      <c r="C18" s="20">
        <v>9</v>
      </c>
      <c r="D18" s="20" t="s">
        <v>24</v>
      </c>
      <c r="E18" s="16"/>
      <c r="F18" s="19">
        <f t="shared" si="1"/>
        <v>9</v>
      </c>
      <c r="G18" s="20">
        <v>9</v>
      </c>
      <c r="H18" s="20" t="s">
        <v>24</v>
      </c>
      <c r="I18" s="16"/>
      <c r="J18" s="19">
        <f t="shared" si="2"/>
        <v>12</v>
      </c>
      <c r="K18" s="20">
        <v>12</v>
      </c>
      <c r="L18" s="20" t="s">
        <v>24</v>
      </c>
      <c r="M18" s="17"/>
      <c r="N18" s="20" t="str">
        <f t="shared" si="3"/>
        <v>-</v>
      </c>
      <c r="O18" s="20" t="s">
        <v>24</v>
      </c>
      <c r="P18" s="20" t="s">
        <v>24</v>
      </c>
    </row>
    <row r="19" spans="1:16" ht="12.75" customHeight="1">
      <c r="A19" s="18" t="s">
        <v>17</v>
      </c>
      <c r="B19" s="19">
        <f t="shared" si="0"/>
        <v>18</v>
      </c>
      <c r="C19" s="20">
        <v>18</v>
      </c>
      <c r="D19" s="20" t="s">
        <v>24</v>
      </c>
      <c r="E19" s="16"/>
      <c r="F19" s="19">
        <f t="shared" si="1"/>
        <v>55</v>
      </c>
      <c r="G19" s="20">
        <v>55</v>
      </c>
      <c r="H19" s="20" t="s">
        <v>24</v>
      </c>
      <c r="I19" s="16"/>
      <c r="J19" s="19">
        <f t="shared" si="2"/>
        <v>59</v>
      </c>
      <c r="K19" s="20">
        <v>58</v>
      </c>
      <c r="L19" s="20">
        <v>1</v>
      </c>
      <c r="M19" s="17"/>
      <c r="N19" s="20">
        <f t="shared" si="3"/>
        <v>3</v>
      </c>
      <c r="O19" s="20">
        <v>3</v>
      </c>
      <c r="P19" s="20" t="s">
        <v>24</v>
      </c>
    </row>
    <row r="20" spans="1:16" ht="12.75" customHeight="1">
      <c r="A20" s="18" t="s">
        <v>18</v>
      </c>
      <c r="B20" s="19">
        <f t="shared" si="0"/>
        <v>9</v>
      </c>
      <c r="C20" s="20">
        <v>9</v>
      </c>
      <c r="D20" s="20" t="s">
        <v>24</v>
      </c>
      <c r="E20" s="16"/>
      <c r="F20" s="19">
        <f t="shared" si="1"/>
        <v>13</v>
      </c>
      <c r="G20" s="20">
        <v>13</v>
      </c>
      <c r="H20" s="20" t="s">
        <v>24</v>
      </c>
      <c r="I20" s="16"/>
      <c r="J20" s="19">
        <f t="shared" si="2"/>
        <v>10</v>
      </c>
      <c r="K20" s="20">
        <v>10</v>
      </c>
      <c r="L20" s="20" t="s">
        <v>24</v>
      </c>
      <c r="M20" s="17"/>
      <c r="N20" s="20">
        <f t="shared" si="3"/>
        <v>1</v>
      </c>
      <c r="O20" s="20">
        <v>1</v>
      </c>
      <c r="P20" s="20" t="s">
        <v>24</v>
      </c>
    </row>
    <row r="21" spans="1:16" ht="12.75" customHeight="1">
      <c r="A21" s="18" t="s">
        <v>19</v>
      </c>
      <c r="B21" s="19">
        <f t="shared" si="0"/>
        <v>11</v>
      </c>
      <c r="C21" s="20">
        <v>10</v>
      </c>
      <c r="D21" s="20">
        <v>1</v>
      </c>
      <c r="E21" s="16"/>
      <c r="F21" s="19">
        <f t="shared" si="1"/>
        <v>21</v>
      </c>
      <c r="G21" s="20">
        <v>20</v>
      </c>
      <c r="H21" s="20">
        <v>1</v>
      </c>
      <c r="I21" s="16"/>
      <c r="J21" s="19">
        <f t="shared" si="2"/>
        <v>26</v>
      </c>
      <c r="K21" s="20">
        <v>25</v>
      </c>
      <c r="L21" s="20">
        <v>1</v>
      </c>
      <c r="M21" s="17"/>
      <c r="N21" s="20">
        <f t="shared" si="3"/>
        <v>1</v>
      </c>
      <c r="O21" s="20">
        <v>1</v>
      </c>
      <c r="P21" s="20" t="s">
        <v>24</v>
      </c>
    </row>
    <row r="22" spans="1:16" ht="12.75" customHeight="1">
      <c r="A22" s="18" t="s">
        <v>20</v>
      </c>
      <c r="B22" s="19">
        <f t="shared" si="0"/>
        <v>22</v>
      </c>
      <c r="C22" s="20">
        <v>20</v>
      </c>
      <c r="D22" s="20">
        <v>2</v>
      </c>
      <c r="E22" s="16"/>
      <c r="F22" s="19">
        <f t="shared" si="1"/>
        <v>36</v>
      </c>
      <c r="G22" s="20">
        <v>34</v>
      </c>
      <c r="H22" s="20">
        <v>2</v>
      </c>
      <c r="I22" s="16"/>
      <c r="J22" s="19">
        <f t="shared" si="2"/>
        <v>40</v>
      </c>
      <c r="K22" s="20">
        <v>39</v>
      </c>
      <c r="L22" s="20">
        <v>1</v>
      </c>
      <c r="M22" s="17"/>
      <c r="N22" s="20">
        <f t="shared" si="3"/>
        <v>2</v>
      </c>
      <c r="O22" s="20">
        <v>2</v>
      </c>
      <c r="P22" s="20" t="s">
        <v>24</v>
      </c>
    </row>
    <row r="23" spans="1:16" ht="12.75" customHeight="1">
      <c r="A23" s="18" t="s">
        <v>21</v>
      </c>
      <c r="B23" s="19">
        <f t="shared" si="0"/>
        <v>11</v>
      </c>
      <c r="C23" s="20">
        <v>11</v>
      </c>
      <c r="D23" s="20" t="s">
        <v>24</v>
      </c>
      <c r="E23" s="16"/>
      <c r="F23" s="19">
        <f t="shared" si="1"/>
        <v>25</v>
      </c>
      <c r="G23" s="20">
        <v>25</v>
      </c>
      <c r="H23" s="20" t="s">
        <v>24</v>
      </c>
      <c r="I23" s="16"/>
      <c r="J23" s="19">
        <f t="shared" si="2"/>
        <v>26</v>
      </c>
      <c r="K23" s="20">
        <v>26</v>
      </c>
      <c r="L23" s="20" t="s">
        <v>24</v>
      </c>
      <c r="M23" s="17"/>
      <c r="N23" s="20">
        <f t="shared" si="3"/>
        <v>2</v>
      </c>
      <c r="O23" s="20">
        <v>2</v>
      </c>
      <c r="P23" s="20" t="s">
        <v>24</v>
      </c>
    </row>
    <row r="24" spans="1:16" ht="12.75" customHeight="1">
      <c r="A24" s="18" t="s">
        <v>22</v>
      </c>
      <c r="B24" s="19">
        <f t="shared" si="0"/>
        <v>30</v>
      </c>
      <c r="C24" s="20">
        <v>29</v>
      </c>
      <c r="D24" s="20">
        <v>1</v>
      </c>
      <c r="E24" s="16"/>
      <c r="F24" s="19">
        <f t="shared" si="1"/>
        <v>42</v>
      </c>
      <c r="G24" s="20">
        <v>41</v>
      </c>
      <c r="H24" s="20">
        <v>1</v>
      </c>
      <c r="I24" s="16"/>
      <c r="J24" s="19">
        <f t="shared" si="2"/>
        <v>48</v>
      </c>
      <c r="K24" s="20">
        <v>47</v>
      </c>
      <c r="L24" s="20">
        <v>1</v>
      </c>
      <c r="M24" s="17"/>
      <c r="N24" s="20">
        <f t="shared" si="3"/>
        <v>1</v>
      </c>
      <c r="O24" s="20">
        <v>1</v>
      </c>
      <c r="P24" s="20" t="s">
        <v>24</v>
      </c>
    </row>
    <row r="25" spans="1:16" ht="12.75" customHeight="1">
      <c r="A25" s="21" t="s">
        <v>23</v>
      </c>
      <c r="B25" s="22">
        <f t="shared" si="0"/>
        <v>14</v>
      </c>
      <c r="C25" s="22">
        <v>13</v>
      </c>
      <c r="D25" s="22">
        <v>1</v>
      </c>
      <c r="E25" s="23"/>
      <c r="F25" s="22">
        <f t="shared" si="1"/>
        <v>16</v>
      </c>
      <c r="G25" s="22">
        <v>15</v>
      </c>
      <c r="H25" s="22">
        <v>1</v>
      </c>
      <c r="I25" s="23"/>
      <c r="J25" s="22">
        <f t="shared" si="2"/>
        <v>19</v>
      </c>
      <c r="K25" s="22">
        <v>18</v>
      </c>
      <c r="L25" s="22">
        <v>1</v>
      </c>
      <c r="M25" s="24"/>
      <c r="N25" s="22">
        <f t="shared" si="3"/>
        <v>1</v>
      </c>
      <c r="O25" s="22">
        <v>1</v>
      </c>
      <c r="P25" s="22" t="s">
        <v>24</v>
      </c>
    </row>
    <row r="26" spans="2:10" ht="12.75" customHeight="1">
      <c r="B26" s="5"/>
      <c r="C26" s="5"/>
      <c r="G26" s="5"/>
      <c r="H26" s="5"/>
      <c r="J26" s="5"/>
    </row>
    <row r="27" spans="1:14" ht="12.75" customHeight="1">
      <c r="A27" s="1"/>
      <c r="N27" s="5"/>
    </row>
    <row r="28" spans="1:15" ht="12.75" customHeight="1">
      <c r="A28" s="1"/>
      <c r="G28" s="25" t="s">
        <v>1</v>
      </c>
      <c r="H28" s="5">
        <f>SUM(B8)</f>
        <v>267</v>
      </c>
      <c r="L28" s="5"/>
      <c r="O28" s="5"/>
    </row>
    <row r="29" spans="7:12" ht="12.75" customHeight="1">
      <c r="G29" s="25" t="s">
        <v>2</v>
      </c>
      <c r="H29" s="5">
        <f>SUM(F8)</f>
        <v>446</v>
      </c>
      <c r="L29" s="5"/>
    </row>
    <row r="30" spans="7:15" ht="12.75" customHeight="1">
      <c r="G30" s="25" t="s">
        <v>3</v>
      </c>
      <c r="H30" s="5">
        <f>SUM(J8)</f>
        <v>486</v>
      </c>
      <c r="O30" s="6"/>
    </row>
    <row r="31" spans="2:15" ht="12.75" customHeight="1">
      <c r="B31" s="25"/>
      <c r="C31" s="25"/>
      <c r="G31" s="26" t="s">
        <v>4</v>
      </c>
      <c r="H31" s="26">
        <f>SUM(N8)</f>
        <v>30</v>
      </c>
      <c r="I31" s="25"/>
      <c r="J31" s="25"/>
      <c r="K31" s="25"/>
      <c r="L31" s="25"/>
      <c r="O31" s="6"/>
    </row>
    <row r="32" spans="2:15" ht="12.75" customHeight="1">
      <c r="B32" s="25"/>
      <c r="C32" s="25"/>
      <c r="G32" s="26"/>
      <c r="H32" s="25"/>
      <c r="I32" s="25"/>
      <c r="J32" s="25"/>
      <c r="K32" s="25"/>
      <c r="L32" s="25"/>
      <c r="O32" s="6"/>
    </row>
    <row r="33" spans="2:15" ht="12.75" customHeight="1">
      <c r="B33" s="25"/>
      <c r="C33" s="25"/>
      <c r="G33" s="4"/>
      <c r="K33" s="5"/>
      <c r="O33" s="6"/>
    </row>
    <row r="34" spans="2:7" ht="12.75" customHeight="1">
      <c r="B34" s="25"/>
      <c r="C34" s="25"/>
      <c r="G34" s="4"/>
    </row>
    <row r="35" ht="12.75" customHeight="1">
      <c r="G35" s="4"/>
    </row>
    <row r="38" ht="12.75" customHeight="1">
      <c r="Q38" s="6"/>
    </row>
    <row r="42" ht="12.75" customHeight="1">
      <c r="Q42" s="7"/>
    </row>
  </sheetData>
  <sheetProtection password="84FA" sheet="1" formatCells="0" formatColumns="0" formatRows="0" insertColumns="0" insertRows="0" insertHyperlinks="0" deleteColumns="0" deleteRows="0" sort="0" autoFilter="0" pivotTables="0"/>
  <mergeCells count="6">
    <mergeCell ref="A5:A7"/>
    <mergeCell ref="B5:P5"/>
    <mergeCell ref="B6:D6"/>
    <mergeCell ref="F6:H6"/>
    <mergeCell ref="J6:L6"/>
    <mergeCell ref="N6:P6"/>
  </mergeCells>
  <printOptions/>
  <pageMargins left="0.7874015748031497" right="0" top="1.1811023622047245" bottom="0" header="0" footer="0"/>
  <pageSetup horizontalDpi="600" verticalDpi="600" orientation="portrait" paperSize="9" scale="9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publica</cp:lastModifiedBy>
  <cp:lastPrinted>2013-11-18T12:51:42Z</cp:lastPrinted>
  <dcterms:created xsi:type="dcterms:W3CDTF">2007-05-10T11:53:29Z</dcterms:created>
  <dcterms:modified xsi:type="dcterms:W3CDTF">2018-11-13T15:34:51Z</dcterms:modified>
  <cp:category/>
  <cp:version/>
  <cp:contentType/>
  <cp:contentStatus/>
</cp:coreProperties>
</file>