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65" windowHeight="0" activeTab="0"/>
  </bookViews>
  <sheets>
    <sheet name="Primaria" sheetId="1" r:id="rId1"/>
  </sheets>
  <definedNames>
    <definedName name="_xlnm.Print_Area" localSheetId="0">'Primaria'!$A$1:$J$45</definedName>
  </definedNames>
  <calcPr fullCalcOnLoad="1"/>
</workbook>
</file>

<file path=xl/sharedStrings.xml><?xml version="1.0" encoding="utf-8"?>
<sst xmlns="http://schemas.openxmlformats.org/spreadsheetml/2006/main" count="46" uniqueCount="27">
  <si>
    <t>Titular</t>
  </si>
  <si>
    <t>Interinos</t>
  </si>
  <si>
    <t>Departamento</t>
  </si>
  <si>
    <t>Estatal</t>
  </si>
  <si>
    <t>Privado</t>
  </si>
  <si>
    <t>Ambato</t>
  </si>
  <si>
    <t>Ancasti</t>
  </si>
  <si>
    <t>Capital</t>
  </si>
  <si>
    <t>El Alto</t>
  </si>
  <si>
    <t>La Paz</t>
  </si>
  <si>
    <t>Santa Rosa</t>
  </si>
  <si>
    <t>Tinogasta</t>
  </si>
  <si>
    <t>Valle Viejo</t>
  </si>
  <si>
    <t>Provincia de Catamarca. Año 2015.</t>
  </si>
  <si>
    <t>Total</t>
  </si>
  <si>
    <t>-</t>
  </si>
  <si>
    <t xml:space="preserve">Docentes del nivel Primario por sector, según departamento. </t>
  </si>
  <si>
    <t>Cargos docentes</t>
  </si>
  <si>
    <t>Antofagasta de la Sierra</t>
  </si>
  <si>
    <r>
      <rPr>
        <b/>
        <sz val="7"/>
        <color indexed="8"/>
        <rFont val="Arial"/>
        <family val="2"/>
      </rPr>
      <t>Fuente: Dirección Provincial de Estadística y Censos, Dirección de Producción Estadística, Departamento Estadísticas</t>
    </r>
    <r>
      <rPr>
        <sz val="7"/>
        <color indexed="8"/>
        <rFont val="Arial"/>
        <family val="2"/>
      </rPr>
      <t xml:space="preserve"> </t>
    </r>
    <r>
      <rPr>
        <b/>
        <sz val="7"/>
        <color indexed="8"/>
        <rFont val="Arial"/>
        <family val="2"/>
      </rPr>
      <t>Sociodemográficas,</t>
    </r>
    <r>
      <rPr>
        <sz val="7"/>
        <color indexed="8"/>
        <rFont val="Arial"/>
        <family val="2"/>
      </rPr>
      <t xml:space="preserve"> en base a información de la Subsecretaría de Planeamiento Educativo, Dirección de Información y Evaluación de la Calidad del Sistema Educativo. Relevamiento Anual 2015.</t>
    </r>
  </si>
  <si>
    <t>Andalgalá</t>
  </si>
  <si>
    <t>Belén</t>
  </si>
  <si>
    <t>Capayán</t>
  </si>
  <si>
    <t>Fray Mamerto Esquiú</t>
  </si>
  <si>
    <t>Paclín</t>
  </si>
  <si>
    <t>Pomán</t>
  </si>
  <si>
    <t>Santa María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</si>
</sst>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7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7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40" fillId="0" borderId="10" xfId="0" applyFont="1" applyFill="1" applyBorder="1" applyAlignment="1">
      <alignment horizontal="left" vertical="center" wrapText="1"/>
    </xf>
    <xf numFmtId="0" fontId="41" fillId="0" borderId="10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left" vertical="center"/>
    </xf>
    <xf numFmtId="0" fontId="41" fillId="0" borderId="0" xfId="0" applyFont="1" applyFill="1" applyBorder="1" applyAlignment="1">
      <alignment horizontal="left" vertical="top"/>
    </xf>
    <xf numFmtId="3" fontId="41" fillId="0" borderId="0" xfId="0" applyNumberFormat="1" applyFont="1" applyFill="1" applyBorder="1" applyAlignment="1">
      <alignment horizontal="right" vertical="top"/>
    </xf>
    <xf numFmtId="0" fontId="40" fillId="0" borderId="0" xfId="0" applyFont="1" applyFill="1" applyBorder="1" applyAlignment="1">
      <alignment horizontal="left" vertical="top"/>
    </xf>
    <xf numFmtId="3" fontId="40" fillId="0" borderId="0" xfId="0" applyNumberFormat="1" applyFont="1" applyFill="1" applyBorder="1" applyAlignment="1">
      <alignment horizontal="right" vertical="top"/>
    </xf>
    <xf numFmtId="3" fontId="40" fillId="0" borderId="10" xfId="0" applyNumberFormat="1" applyFont="1" applyFill="1" applyBorder="1" applyAlignment="1">
      <alignment horizontal="right" vertical="top"/>
    </xf>
    <xf numFmtId="0" fontId="40" fillId="0" borderId="0" xfId="0" applyFont="1" applyFill="1" applyAlignment="1">
      <alignment/>
    </xf>
    <xf numFmtId="0" fontId="41" fillId="0" borderId="0" xfId="0" applyFont="1" applyFill="1" applyAlignment="1">
      <alignment horizontal="center"/>
    </xf>
    <xf numFmtId="0" fontId="41" fillId="0" borderId="0" xfId="0" applyFont="1" applyFill="1" applyAlignment="1">
      <alignment/>
    </xf>
    <xf numFmtId="0" fontId="40" fillId="0" borderId="10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41" fillId="0" borderId="10" xfId="0" applyFont="1" applyFill="1" applyBorder="1" applyAlignment="1">
      <alignment horizontal="center" vertical="center"/>
    </xf>
    <xf numFmtId="3" fontId="40" fillId="0" borderId="0" xfId="0" applyNumberFormat="1" applyFont="1" applyFill="1" applyAlignment="1">
      <alignment/>
    </xf>
    <xf numFmtId="3" fontId="40" fillId="0" borderId="10" xfId="0" applyNumberFormat="1" applyFont="1" applyFill="1" applyBorder="1" applyAlignment="1">
      <alignment/>
    </xf>
    <xf numFmtId="0" fontId="41" fillId="0" borderId="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 wrapText="1"/>
    </xf>
    <xf numFmtId="3" fontId="41" fillId="0" borderId="0" xfId="0" applyNumberFormat="1" applyFont="1" applyFill="1" applyBorder="1" applyAlignment="1">
      <alignment horizontal="center" vertical="center"/>
    </xf>
    <xf numFmtId="3" fontId="41" fillId="0" borderId="0" xfId="0" applyNumberFormat="1" applyFont="1" applyFill="1" applyAlignment="1">
      <alignment horizontal="center" vertical="center"/>
    </xf>
    <xf numFmtId="0" fontId="43" fillId="0" borderId="0" xfId="0" applyFont="1" applyFill="1" applyAlignment="1">
      <alignment horizontal="left" vertical="center" wrapText="1"/>
    </xf>
    <xf numFmtId="0" fontId="2" fillId="33" borderId="0" xfId="0" applyFont="1" applyFill="1" applyAlignment="1">
      <alignment horizontal="left" vertical="center" wrapText="1"/>
    </xf>
    <xf numFmtId="0" fontId="42" fillId="0" borderId="0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left"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5"/>
  <sheetViews>
    <sheetView showGridLines="0" tabSelected="1" view="pageBreakPreview" zoomScaleSheetLayoutView="100" zoomScalePageLayoutView="0" workbookViewId="0" topLeftCell="A1">
      <selection activeCell="H5" sqref="H5:J5"/>
    </sheetView>
  </sheetViews>
  <sheetFormatPr defaultColWidth="11.421875" defaultRowHeight="15"/>
  <cols>
    <col min="1" max="1" width="20.57421875" style="10" customWidth="1"/>
    <col min="2" max="2" width="6.421875" style="10" customWidth="1"/>
    <col min="3" max="3" width="1.28515625" style="10" customWidth="1"/>
    <col min="4" max="4" width="5.140625" style="10" customWidth="1"/>
    <col min="5" max="6" width="8.7109375" style="10" customWidth="1"/>
    <col min="7" max="7" width="1.421875" style="10" customWidth="1"/>
    <col min="8" max="8" width="4.7109375" style="10" customWidth="1"/>
    <col min="9" max="9" width="7.28125" style="10" customWidth="1"/>
    <col min="10" max="10" width="7.140625" style="10" customWidth="1"/>
    <col min="11" max="16384" width="11.421875" style="10" customWidth="1"/>
  </cols>
  <sheetData>
    <row r="1" spans="1:10" ht="12" customHeight="1">
      <c r="A1" s="25" t="s">
        <v>16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12" customHeight="1">
      <c r="A2" s="25" t="s">
        <v>13</v>
      </c>
      <c r="B2" s="25"/>
      <c r="C2" s="25"/>
      <c r="D2" s="25"/>
      <c r="E2" s="25"/>
      <c r="F2" s="20"/>
      <c r="G2" s="20"/>
      <c r="H2" s="20"/>
      <c r="I2" s="20"/>
      <c r="J2" s="20"/>
    </row>
    <row r="3" spans="1:10" ht="12" customHeight="1">
      <c r="A3" s="1"/>
      <c r="B3" s="1"/>
      <c r="C3" s="1"/>
      <c r="D3" s="1"/>
      <c r="E3" s="2"/>
      <c r="F3" s="2"/>
      <c r="G3" s="2"/>
      <c r="H3" s="2"/>
      <c r="I3" s="2"/>
      <c r="J3" s="2"/>
    </row>
    <row r="4" spans="1:18" s="11" customFormat="1" ht="12.75" customHeight="1">
      <c r="A4" s="30" t="s">
        <v>2</v>
      </c>
      <c r="B4" s="30" t="s">
        <v>14</v>
      </c>
      <c r="C4" s="3"/>
      <c r="D4" s="3"/>
      <c r="E4" s="28" t="s">
        <v>17</v>
      </c>
      <c r="F4" s="28"/>
      <c r="G4" s="29"/>
      <c r="H4" s="29"/>
      <c r="I4" s="29"/>
      <c r="J4" s="29"/>
      <c r="N4" s="26"/>
      <c r="O4" s="27"/>
      <c r="P4" s="27"/>
      <c r="Q4" s="27"/>
      <c r="R4" s="27"/>
    </row>
    <row r="5" spans="1:18" s="11" customFormat="1" ht="12.75" customHeight="1">
      <c r="A5" s="28"/>
      <c r="B5" s="28"/>
      <c r="C5" s="3"/>
      <c r="D5" s="31" t="s">
        <v>0</v>
      </c>
      <c r="E5" s="31"/>
      <c r="F5" s="31"/>
      <c r="G5" s="3"/>
      <c r="H5" s="31" t="s">
        <v>1</v>
      </c>
      <c r="I5" s="31"/>
      <c r="J5" s="31"/>
      <c r="N5" s="26"/>
      <c r="O5" s="27"/>
      <c r="P5" s="27"/>
      <c r="Q5" s="27"/>
      <c r="R5" s="27"/>
    </row>
    <row r="6" spans="1:18" s="11" customFormat="1" ht="12.75" customHeight="1">
      <c r="A6" s="29"/>
      <c r="B6" s="29"/>
      <c r="C6" s="15"/>
      <c r="D6" s="15" t="s">
        <v>14</v>
      </c>
      <c r="E6" s="15" t="s">
        <v>3</v>
      </c>
      <c r="F6" s="15" t="s">
        <v>4</v>
      </c>
      <c r="G6" s="19"/>
      <c r="H6" s="15" t="s">
        <v>14</v>
      </c>
      <c r="I6" s="15" t="s">
        <v>3</v>
      </c>
      <c r="J6" s="15" t="s">
        <v>4</v>
      </c>
      <c r="N6" s="4"/>
      <c r="O6" s="4"/>
      <c r="P6" s="4"/>
      <c r="Q6" s="4"/>
      <c r="R6" s="4"/>
    </row>
    <row r="7" spans="1:18" s="12" customFormat="1" ht="11.25">
      <c r="A7" s="5" t="s">
        <v>14</v>
      </c>
      <c r="B7" s="21">
        <f>IF(SUM(D7,H7)=0,"-",SUM(D7,H7))</f>
        <v>6101</v>
      </c>
      <c r="C7" s="18"/>
      <c r="D7" s="22">
        <f>IF(SUM(E7:F7)=0,"-",SUM(E7:F7))</f>
        <v>4075</v>
      </c>
      <c r="E7" s="21">
        <f>IF(SUM(E9:E24)=0,"-",SUM(E9:E24))</f>
        <v>3451</v>
      </c>
      <c r="F7" s="21">
        <f>IF(SUM(F9:F24)=0,"-",SUM(F9:F24))</f>
        <v>624</v>
      </c>
      <c r="G7" s="21"/>
      <c r="H7" s="21">
        <f>IF(SUM(I7:J7)=0,"-",SUM(I7:J7))</f>
        <v>2026</v>
      </c>
      <c r="I7" s="21">
        <f>IF(SUM(I9:I24)=0,"-",SUM(I9:I24))</f>
        <v>1991</v>
      </c>
      <c r="J7" s="21">
        <f>IF(SUM(J9:J24)=0,"-",SUM(J9:J24))</f>
        <v>35</v>
      </c>
      <c r="N7" s="7"/>
      <c r="O7" s="8"/>
      <c r="P7" s="8"/>
      <c r="Q7" s="8"/>
      <c r="R7" s="8"/>
    </row>
    <row r="8" spans="1:18" s="12" customFormat="1" ht="11.25">
      <c r="A8" s="5"/>
      <c r="B8" s="5"/>
      <c r="C8" s="5"/>
      <c r="D8" s="5"/>
      <c r="E8" s="6"/>
      <c r="F8" s="6"/>
      <c r="G8" s="6"/>
      <c r="H8" s="6"/>
      <c r="I8" s="6"/>
      <c r="J8" s="6"/>
      <c r="N8" s="7"/>
      <c r="O8" s="8"/>
      <c r="P8" s="8"/>
      <c r="Q8" s="8"/>
      <c r="R8" s="8"/>
    </row>
    <row r="9" spans="1:18" ht="11.25">
      <c r="A9" s="10" t="s">
        <v>5</v>
      </c>
      <c r="B9" s="16">
        <f>IF(SUM(D9,H9)=0,"-",SUM(D9,H9))</f>
        <v>94</v>
      </c>
      <c r="D9" s="16">
        <f>IF(SUM(E9:F9)=0,"-",SUM(E9:F9))</f>
        <v>56</v>
      </c>
      <c r="E9" s="8">
        <v>56</v>
      </c>
      <c r="F9" s="8" t="s">
        <v>15</v>
      </c>
      <c r="G9" s="8"/>
      <c r="H9" s="8">
        <f>IF(SUM(I9:J9)=0,"-",SUM(I9:J9))</f>
        <v>38</v>
      </c>
      <c r="I9" s="8">
        <v>38</v>
      </c>
      <c r="J9" s="8" t="s">
        <v>15</v>
      </c>
      <c r="N9" s="7"/>
      <c r="O9" s="8"/>
      <c r="P9" s="8"/>
      <c r="Q9" s="8"/>
      <c r="R9" s="8"/>
    </row>
    <row r="10" spans="1:18" ht="11.25">
      <c r="A10" s="10" t="s">
        <v>6</v>
      </c>
      <c r="B10" s="16">
        <f aca="true" t="shared" si="0" ref="B10:B23">IF(SUM(D10,H10)=0,"-",SUM(D10,H10))</f>
        <v>92</v>
      </c>
      <c r="D10" s="16">
        <f aca="true" t="shared" si="1" ref="D10:D24">IF(SUM(E10:F10)=0,"-",SUM(E10:F10))</f>
        <v>49</v>
      </c>
      <c r="E10" s="8">
        <v>49</v>
      </c>
      <c r="F10" s="8" t="s">
        <v>15</v>
      </c>
      <c r="G10" s="8"/>
      <c r="H10" s="8">
        <f aca="true" t="shared" si="2" ref="H10:H24">IF(SUM(I10:J10)=0,"-",SUM(I10:J10))</f>
        <v>43</v>
      </c>
      <c r="I10" s="8">
        <v>43</v>
      </c>
      <c r="J10" s="8" t="s">
        <v>15</v>
      </c>
      <c r="N10" s="7"/>
      <c r="O10" s="8"/>
      <c r="P10" s="8"/>
      <c r="Q10" s="8"/>
      <c r="R10" s="8"/>
    </row>
    <row r="11" spans="1:18" ht="11.25">
      <c r="A11" s="10" t="s">
        <v>20</v>
      </c>
      <c r="B11" s="16">
        <f t="shared" si="0"/>
        <v>330</v>
      </c>
      <c r="D11" s="16">
        <f t="shared" si="1"/>
        <v>212</v>
      </c>
      <c r="E11" s="8">
        <v>189</v>
      </c>
      <c r="F11" s="8">
        <v>23</v>
      </c>
      <c r="G11" s="8"/>
      <c r="H11" s="8">
        <f t="shared" si="2"/>
        <v>118</v>
      </c>
      <c r="I11" s="8">
        <v>117</v>
      </c>
      <c r="J11" s="8">
        <v>1</v>
      </c>
      <c r="N11" s="7"/>
      <c r="O11" s="8"/>
      <c r="P11" s="8"/>
      <c r="Q11" s="8"/>
      <c r="R11" s="8"/>
    </row>
    <row r="12" spans="1:18" ht="11.25">
      <c r="A12" s="10" t="s">
        <v>18</v>
      </c>
      <c r="B12" s="16">
        <f t="shared" si="0"/>
        <v>33</v>
      </c>
      <c r="D12" s="16">
        <f t="shared" si="1"/>
        <v>19</v>
      </c>
      <c r="E12" s="8">
        <v>19</v>
      </c>
      <c r="F12" s="8" t="s">
        <v>15</v>
      </c>
      <c r="G12" s="8"/>
      <c r="H12" s="8">
        <f t="shared" si="2"/>
        <v>14</v>
      </c>
      <c r="I12" s="8">
        <v>14</v>
      </c>
      <c r="J12" s="8" t="s">
        <v>15</v>
      </c>
      <c r="N12" s="7"/>
      <c r="O12" s="8"/>
      <c r="P12" s="8"/>
      <c r="Q12" s="8"/>
      <c r="R12" s="8"/>
    </row>
    <row r="13" spans="1:18" ht="11.25">
      <c r="A13" s="10" t="s">
        <v>21</v>
      </c>
      <c r="B13" s="16">
        <f t="shared" si="0"/>
        <v>508</v>
      </c>
      <c r="D13" s="16">
        <f t="shared" si="1"/>
        <v>332</v>
      </c>
      <c r="E13" s="8">
        <v>301</v>
      </c>
      <c r="F13" s="8">
        <v>31</v>
      </c>
      <c r="G13" s="8"/>
      <c r="H13" s="8">
        <f t="shared" si="2"/>
        <v>176</v>
      </c>
      <c r="I13" s="8">
        <v>174</v>
      </c>
      <c r="J13" s="8">
        <v>2</v>
      </c>
      <c r="N13" s="7"/>
      <c r="O13" s="8"/>
      <c r="P13" s="8"/>
      <c r="Q13" s="8"/>
      <c r="R13" s="8"/>
    </row>
    <row r="14" spans="1:18" ht="11.25">
      <c r="A14" s="10" t="s">
        <v>22</v>
      </c>
      <c r="B14" s="16">
        <f t="shared" si="0"/>
        <v>316</v>
      </c>
      <c r="D14" s="16">
        <f t="shared" si="1"/>
        <v>197</v>
      </c>
      <c r="E14" s="8">
        <v>186</v>
      </c>
      <c r="F14" s="8">
        <v>11</v>
      </c>
      <c r="G14" s="8"/>
      <c r="H14" s="8">
        <f t="shared" si="2"/>
        <v>119</v>
      </c>
      <c r="I14" s="8">
        <v>117</v>
      </c>
      <c r="J14" s="8">
        <v>2</v>
      </c>
      <c r="N14" s="7"/>
      <c r="O14" s="8"/>
      <c r="P14" s="8"/>
      <c r="Q14" s="8"/>
      <c r="R14" s="8"/>
    </row>
    <row r="15" spans="1:18" ht="11.25">
      <c r="A15" s="10" t="s">
        <v>7</v>
      </c>
      <c r="B15" s="16">
        <f t="shared" si="0"/>
        <v>2031</v>
      </c>
      <c r="D15" s="16">
        <f t="shared" si="1"/>
        <v>1499</v>
      </c>
      <c r="E15" s="8">
        <v>1059</v>
      </c>
      <c r="F15" s="8">
        <v>440</v>
      </c>
      <c r="G15" s="8"/>
      <c r="H15" s="8">
        <f t="shared" si="2"/>
        <v>532</v>
      </c>
      <c r="I15" s="8">
        <v>516</v>
      </c>
      <c r="J15" s="8">
        <v>16</v>
      </c>
      <c r="N15" s="7"/>
      <c r="O15" s="8"/>
      <c r="P15" s="8"/>
      <c r="Q15" s="8"/>
      <c r="R15" s="8"/>
    </row>
    <row r="16" spans="1:18" ht="11.25">
      <c r="A16" s="10" t="s">
        <v>8</v>
      </c>
      <c r="B16" s="16">
        <f t="shared" si="0"/>
        <v>98</v>
      </c>
      <c r="D16" s="16">
        <f t="shared" si="1"/>
        <v>68</v>
      </c>
      <c r="E16" s="8">
        <v>68</v>
      </c>
      <c r="F16" s="8" t="s">
        <v>15</v>
      </c>
      <c r="G16" s="8"/>
      <c r="H16" s="8">
        <f t="shared" si="2"/>
        <v>30</v>
      </c>
      <c r="I16" s="8">
        <v>30</v>
      </c>
      <c r="J16" s="8" t="s">
        <v>15</v>
      </c>
      <c r="N16" s="7"/>
      <c r="O16" s="8"/>
      <c r="P16" s="8"/>
      <c r="Q16" s="8"/>
      <c r="R16" s="8"/>
    </row>
    <row r="17" spans="1:18" ht="11.25">
      <c r="A17" s="10" t="s">
        <v>23</v>
      </c>
      <c r="B17" s="16">
        <f t="shared" si="0"/>
        <v>198</v>
      </c>
      <c r="D17" s="16">
        <f t="shared" si="1"/>
        <v>129</v>
      </c>
      <c r="E17" s="8">
        <v>129</v>
      </c>
      <c r="F17" s="8" t="s">
        <v>15</v>
      </c>
      <c r="G17" s="8"/>
      <c r="H17" s="8">
        <f t="shared" si="2"/>
        <v>69</v>
      </c>
      <c r="I17" s="8">
        <v>69</v>
      </c>
      <c r="J17" s="8" t="s">
        <v>15</v>
      </c>
      <c r="N17" s="7"/>
      <c r="O17" s="8"/>
      <c r="P17" s="8"/>
      <c r="Q17" s="8"/>
      <c r="R17" s="8"/>
    </row>
    <row r="18" spans="1:18" ht="11.25">
      <c r="A18" s="10" t="s">
        <v>9</v>
      </c>
      <c r="B18" s="16">
        <f t="shared" si="0"/>
        <v>431</v>
      </c>
      <c r="D18" s="16">
        <f t="shared" si="1"/>
        <v>268</v>
      </c>
      <c r="E18" s="8">
        <v>258</v>
      </c>
      <c r="F18" s="8">
        <v>10</v>
      </c>
      <c r="G18" s="8"/>
      <c r="H18" s="8">
        <f t="shared" si="2"/>
        <v>163</v>
      </c>
      <c r="I18" s="8">
        <v>160</v>
      </c>
      <c r="J18" s="8">
        <v>3</v>
      </c>
      <c r="N18" s="7"/>
      <c r="O18" s="8"/>
      <c r="P18" s="8"/>
      <c r="Q18" s="8"/>
      <c r="R18" s="8"/>
    </row>
    <row r="19" spans="1:18" ht="11.25">
      <c r="A19" s="10" t="s">
        <v>24</v>
      </c>
      <c r="B19" s="16">
        <f t="shared" si="0"/>
        <v>107</v>
      </c>
      <c r="D19" s="16">
        <f t="shared" si="1"/>
        <v>51</v>
      </c>
      <c r="E19" s="8">
        <v>51</v>
      </c>
      <c r="F19" s="8" t="s">
        <v>15</v>
      </c>
      <c r="G19" s="8"/>
      <c r="H19" s="8">
        <f t="shared" si="2"/>
        <v>56</v>
      </c>
      <c r="I19" s="8">
        <v>56</v>
      </c>
      <c r="J19" s="8" t="s">
        <v>15</v>
      </c>
      <c r="N19" s="7"/>
      <c r="O19" s="8"/>
      <c r="P19" s="8"/>
      <c r="Q19" s="8"/>
      <c r="R19" s="8"/>
    </row>
    <row r="20" spans="1:18" ht="11.25">
      <c r="A20" s="10" t="s">
        <v>25</v>
      </c>
      <c r="B20" s="16">
        <f t="shared" si="0"/>
        <v>234</v>
      </c>
      <c r="D20" s="16">
        <f t="shared" si="1"/>
        <v>143</v>
      </c>
      <c r="E20" s="8">
        <v>132</v>
      </c>
      <c r="F20" s="8">
        <v>11</v>
      </c>
      <c r="G20" s="8"/>
      <c r="H20" s="8">
        <f t="shared" si="2"/>
        <v>91</v>
      </c>
      <c r="I20" s="8">
        <v>89</v>
      </c>
      <c r="J20" s="8">
        <v>2</v>
      </c>
      <c r="N20" s="7"/>
      <c r="O20" s="8"/>
      <c r="P20" s="8"/>
      <c r="Q20" s="8"/>
      <c r="R20" s="8"/>
    </row>
    <row r="21" spans="1:18" ht="11.25">
      <c r="A21" s="10" t="s">
        <v>26</v>
      </c>
      <c r="B21" s="16">
        <f t="shared" si="0"/>
        <v>461</v>
      </c>
      <c r="D21" s="16">
        <f t="shared" si="1"/>
        <v>254</v>
      </c>
      <c r="E21" s="8">
        <v>209</v>
      </c>
      <c r="F21" s="8">
        <v>45</v>
      </c>
      <c r="G21" s="8"/>
      <c r="H21" s="8">
        <f t="shared" si="2"/>
        <v>207</v>
      </c>
      <c r="I21" s="8">
        <v>204</v>
      </c>
      <c r="J21" s="8">
        <v>3</v>
      </c>
      <c r="N21" s="7"/>
      <c r="O21" s="8"/>
      <c r="P21" s="8"/>
      <c r="Q21" s="8"/>
      <c r="R21" s="8"/>
    </row>
    <row r="22" spans="1:18" ht="11.25">
      <c r="A22" s="10" t="s">
        <v>10</v>
      </c>
      <c r="B22" s="16">
        <f t="shared" si="0"/>
        <v>235</v>
      </c>
      <c r="D22" s="16">
        <f t="shared" si="1"/>
        <v>162</v>
      </c>
      <c r="E22" s="8">
        <v>162</v>
      </c>
      <c r="F22" s="8" t="s">
        <v>15</v>
      </c>
      <c r="G22" s="8"/>
      <c r="H22" s="8">
        <f t="shared" si="2"/>
        <v>73</v>
      </c>
      <c r="I22" s="8">
        <v>73</v>
      </c>
      <c r="J22" s="8" t="s">
        <v>15</v>
      </c>
      <c r="N22" s="7"/>
      <c r="O22" s="8"/>
      <c r="P22" s="8"/>
      <c r="Q22" s="8"/>
      <c r="R22" s="8"/>
    </row>
    <row r="23" spans="1:18" ht="11.25">
      <c r="A23" s="10" t="s">
        <v>11</v>
      </c>
      <c r="B23" s="16">
        <f t="shared" si="0"/>
        <v>477</v>
      </c>
      <c r="D23" s="16">
        <f t="shared" si="1"/>
        <v>316</v>
      </c>
      <c r="E23" s="8">
        <v>301</v>
      </c>
      <c r="F23" s="8">
        <v>15</v>
      </c>
      <c r="G23" s="8"/>
      <c r="H23" s="8">
        <f t="shared" si="2"/>
        <v>161</v>
      </c>
      <c r="I23" s="8">
        <v>161</v>
      </c>
      <c r="J23" s="8" t="s">
        <v>15</v>
      </c>
      <c r="N23" s="7"/>
      <c r="O23" s="8"/>
      <c r="P23" s="8"/>
      <c r="Q23" s="8"/>
      <c r="R23" s="8"/>
    </row>
    <row r="24" spans="1:18" ht="11.25">
      <c r="A24" s="13" t="s">
        <v>12</v>
      </c>
      <c r="B24" s="17">
        <f>IF(SUM(D24,H24)=0,"-",SUM(D24,H24))</f>
        <v>456</v>
      </c>
      <c r="C24" s="13"/>
      <c r="D24" s="17">
        <f t="shared" si="1"/>
        <v>320</v>
      </c>
      <c r="E24" s="9">
        <v>282</v>
      </c>
      <c r="F24" s="9">
        <v>38</v>
      </c>
      <c r="G24" s="9"/>
      <c r="H24" s="9">
        <f t="shared" si="2"/>
        <v>136</v>
      </c>
      <c r="I24" s="9">
        <v>130</v>
      </c>
      <c r="J24" s="9">
        <v>6</v>
      </c>
      <c r="N24" s="7"/>
      <c r="O24" s="8"/>
      <c r="P24" s="8"/>
      <c r="Q24" s="8"/>
      <c r="R24" s="8"/>
    </row>
    <row r="25" spans="14:18" ht="11.25">
      <c r="N25" s="14"/>
      <c r="O25" s="14"/>
      <c r="P25" s="14"/>
      <c r="Q25" s="14"/>
      <c r="R25" s="14"/>
    </row>
    <row r="26" spans="1:10" ht="11.25">
      <c r="A26" s="23" t="s">
        <v>19</v>
      </c>
      <c r="B26" s="23"/>
      <c r="C26" s="23"/>
      <c r="D26" s="23"/>
      <c r="E26" s="23"/>
      <c r="F26" s="23"/>
      <c r="G26" s="23"/>
      <c r="H26" s="23"/>
      <c r="I26" s="23"/>
      <c r="J26" s="23"/>
    </row>
    <row r="27" spans="1:10" ht="11.25">
      <c r="A27" s="23"/>
      <c r="B27" s="23"/>
      <c r="C27" s="23"/>
      <c r="D27" s="23"/>
      <c r="E27" s="23"/>
      <c r="F27" s="23"/>
      <c r="G27" s="23"/>
      <c r="H27" s="23"/>
      <c r="I27" s="23"/>
      <c r="J27" s="23"/>
    </row>
    <row r="28" spans="1:10" ht="11.25">
      <c r="A28" s="23"/>
      <c r="B28" s="23"/>
      <c r="C28" s="23"/>
      <c r="D28" s="23"/>
      <c r="E28" s="23"/>
      <c r="F28" s="23"/>
      <c r="G28" s="23"/>
      <c r="H28" s="23"/>
      <c r="I28" s="23"/>
      <c r="J28" s="23"/>
    </row>
    <row r="29" spans="1:10" ht="11.25">
      <c r="A29" s="23"/>
      <c r="B29" s="23"/>
      <c r="C29" s="23"/>
      <c r="D29" s="23"/>
      <c r="E29" s="23"/>
      <c r="F29" s="23"/>
      <c r="G29" s="23"/>
      <c r="H29" s="23"/>
      <c r="I29" s="23"/>
      <c r="J29" s="23"/>
    </row>
    <row r="45" spans="1:10" ht="40.5" customHeight="1">
      <c r="A45" s="24"/>
      <c r="B45" s="24"/>
      <c r="C45" s="24"/>
      <c r="D45" s="24"/>
      <c r="E45" s="24"/>
      <c r="F45" s="24"/>
      <c r="G45" s="24"/>
      <c r="H45" s="24"/>
      <c r="I45" s="24"/>
      <c r="J45" s="24"/>
    </row>
  </sheetData>
  <sheetProtection password="DB8F" sheet="1" formatCells="0" formatColumns="0" formatRows="0" insertColumns="0" insertRows="0" insertHyperlinks="0" deleteColumns="0" deleteRows="0" sort="0" autoFilter="0" pivotTables="0"/>
  <mergeCells count="13">
    <mergeCell ref="D5:F5"/>
    <mergeCell ref="A4:A6"/>
    <mergeCell ref="H5:J5"/>
    <mergeCell ref="A26:J29"/>
    <mergeCell ref="A45:J45"/>
    <mergeCell ref="A1:J1"/>
    <mergeCell ref="N4:N5"/>
    <mergeCell ref="O4:R4"/>
    <mergeCell ref="O5:P5"/>
    <mergeCell ref="Q5:R5"/>
    <mergeCell ref="E4:J4"/>
    <mergeCell ref="A2:E2"/>
    <mergeCell ref="B4:B6"/>
  </mergeCells>
  <printOptions/>
  <pageMargins left="0.7874015748031497" right="0" top="1.1811023622047245" bottom="0" header="0" footer="0"/>
  <pageSetup horizontalDpi="600" verticalDpi="600" orientation="portrait" paperSize="9" r:id="rId2"/>
  <headerFooter>
    <oddHeader>&amp;L&amp;G&amp;R&amp;G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Estadistica_05</dc:creator>
  <cp:keywords/>
  <dc:description/>
  <cp:lastModifiedBy>publica</cp:lastModifiedBy>
  <cp:lastPrinted>2016-11-09T14:48:23Z</cp:lastPrinted>
  <dcterms:created xsi:type="dcterms:W3CDTF">2016-09-12T12:56:04Z</dcterms:created>
  <dcterms:modified xsi:type="dcterms:W3CDTF">2018-11-14T14:25:49Z</dcterms:modified>
  <cp:category/>
  <cp:version/>
  <cp:contentType/>
  <cp:contentStatus/>
</cp:coreProperties>
</file>